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PERTY\CIP\C30 Transaction Spreadsheet &amp; Close Out Forms\CIP Closing Templates for SSC and Utilities\"/>
    </mc:Choice>
  </mc:AlternateContent>
  <xr:revisionPtr revIDLastSave="0" documentId="13_ncr:1_{6FBCA156-2488-4AE5-A388-2C3389A1CACC}" xr6:coauthVersionLast="47" xr6:coauthVersionMax="47" xr10:uidLastSave="{00000000-0000-0000-0000-000000000000}"/>
  <bookViews>
    <workbookView xWindow="22932" yWindow="-2196" windowWidth="30936" windowHeight="16776" xr2:uid="{00000000-000D-0000-FFFF-FFFF00000000}"/>
  </bookViews>
  <sheets>
    <sheet name="Closing with expensed cost" sheetId="6" r:id="rId1"/>
  </sheets>
  <definedNames>
    <definedName name="_xlnm.Print_Area" localSheetId="0">'Closing with expensed cost'!$A$1:$AA$48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6" l="1"/>
  <c r="Z48" i="6"/>
  <c r="Y43" i="6" l="1"/>
  <c r="V42" i="6"/>
  <c r="V41" i="6"/>
  <c r="V40" i="6"/>
  <c r="V39" i="6"/>
  <c r="V38" i="6"/>
  <c r="V37" i="6"/>
  <c r="V36" i="6"/>
  <c r="Y33" i="6"/>
  <c r="V32" i="6"/>
  <c r="V31" i="6"/>
  <c r="V30" i="6"/>
  <c r="V29" i="6"/>
  <c r="V28" i="6"/>
  <c r="V27" i="6"/>
  <c r="V26" i="6"/>
  <c r="Y23" i="6"/>
  <c r="V22" i="6"/>
  <c r="V21" i="6"/>
  <c r="V20" i="6"/>
  <c r="V19" i="6"/>
  <c r="V18" i="6"/>
  <c r="V17" i="6"/>
  <c r="V16" i="6"/>
  <c r="V15" i="6"/>
  <c r="V14" i="6"/>
  <c r="V13" i="6"/>
  <c r="V12" i="6"/>
  <c r="V1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Murray, Donna</author>
    <author>Washington, Ja'Netta</author>
  </authors>
  <commentList>
    <comment ref="Y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Murray, Donna:</t>
        </r>
        <r>
          <rPr>
            <sz val="9"/>
            <color indexed="81"/>
            <rFont val="Tahoma"/>
            <family val="2"/>
          </rPr>
          <t xml:space="preserve">
TAMU reference number-to be assigned</t>
        </r>
      </text>
    </comment>
    <comment ref="D6" authorId="1" shapeId="0" xr:uid="{00000000-0006-0000-0000-000002000000}">
      <text>
        <r>
          <rPr>
            <b/>
            <sz val="7"/>
            <color indexed="81"/>
            <rFont val="Tahoma"/>
            <family val="2"/>
          </rPr>
          <t>Work Order or Project Number</t>
        </r>
      </text>
    </comment>
    <comment ref="L6" authorId="1" shapeId="0" xr:uid="{00000000-0006-0000-0000-000003000000}">
      <text>
        <r>
          <rPr>
            <b/>
            <sz val="7"/>
            <color indexed="81"/>
            <rFont val="Tahoma"/>
            <family val="2"/>
          </rPr>
          <t>In-Service Date</t>
        </r>
      </text>
    </comment>
    <comment ref="P6" authorId="1" shapeId="0" xr:uid="{00000000-0006-0000-0000-000004000000}">
      <text>
        <r>
          <rPr>
            <b/>
            <sz val="7"/>
            <color indexed="81"/>
            <rFont val="Tahoma"/>
            <family val="2"/>
          </rPr>
          <t>Building Number being Capitalized</t>
        </r>
      </text>
    </comment>
    <comment ref="S6" authorId="1" shapeId="0" xr:uid="{00000000-0006-0000-0000-000005000000}">
      <text>
        <r>
          <rPr>
            <b/>
            <sz val="7"/>
            <color indexed="81"/>
            <rFont val="Tahoma"/>
            <family val="2"/>
          </rPr>
          <t>Building Name being Capitalized</t>
        </r>
      </text>
    </comment>
    <comment ref="D8" authorId="1" shapeId="0" xr:uid="{00000000-0006-0000-0000-000006000000}">
      <text>
        <r>
          <rPr>
            <b/>
            <sz val="7"/>
            <color indexed="81"/>
            <rFont val="Tahoma"/>
            <family val="2"/>
          </rPr>
          <t>Complete Project Name</t>
        </r>
      </text>
    </comment>
    <comment ref="B30" authorId="1" shapeId="0" xr:uid="{00000000-0006-0000-0000-000007000000}">
      <text>
        <r>
          <rPr>
            <b/>
            <sz val="7"/>
            <color indexed="81"/>
            <rFont val="Tahoma"/>
            <family val="2"/>
          </rPr>
          <t>DO NOT TYPE HERE
Signature Required on Original</t>
        </r>
      </text>
    </comment>
    <comment ref="B35" authorId="1" shapeId="0" xr:uid="{00000000-0006-0000-0000-000008000000}">
      <text>
        <r>
          <rPr>
            <b/>
            <sz val="7"/>
            <color indexed="81"/>
            <rFont val="Tahoma"/>
            <family val="2"/>
          </rPr>
          <t>DO NOT TYPE HERE
Signature Required on Original</t>
        </r>
      </text>
    </comment>
    <comment ref="B38" authorId="1" shapeId="0" xr:uid="{00000000-0006-0000-0000-000009000000}">
      <text>
        <r>
          <rPr>
            <b/>
            <sz val="7"/>
            <color indexed="81"/>
            <rFont val="Tahoma"/>
            <family val="2"/>
          </rPr>
          <t>DO NOT TYPE HERE
Signature Required on Original</t>
        </r>
      </text>
    </comment>
  </commentList>
</comments>
</file>

<file path=xl/sharedStrings.xml><?xml version="1.0" encoding="utf-8"?>
<sst xmlns="http://schemas.openxmlformats.org/spreadsheetml/2006/main" count="114" uniqueCount="78">
  <si>
    <t>PROJECT INFORMATION</t>
  </si>
  <si>
    <t>COMPONENTIZATION</t>
  </si>
  <si>
    <t>PROJECT NO:</t>
  </si>
  <si>
    <t>PROJECT NAME:</t>
  </si>
  <si>
    <t>PROJECT SCOPE:</t>
  </si>
  <si>
    <t>Property NO.</t>
  </si>
  <si>
    <t>Property Name</t>
  </si>
  <si>
    <t>COMPLETION DATE:</t>
  </si>
  <si>
    <t>CODE</t>
  </si>
  <si>
    <t>VALUE ($)</t>
  </si>
  <si>
    <t>Elevator Systems</t>
  </si>
  <si>
    <t>Roof System</t>
  </si>
  <si>
    <t>Floor Coverings</t>
  </si>
  <si>
    <t>Chilling Station/Boiler</t>
  </si>
  <si>
    <t>Misc. Construction Feat.</t>
  </si>
  <si>
    <t>Driveways/Parking Lots</t>
  </si>
  <si>
    <t>Spectic System</t>
  </si>
  <si>
    <t>Fencing &amp; Gates</t>
  </si>
  <si>
    <t>Golf Course Facilities</t>
  </si>
  <si>
    <t>Stadiums</t>
  </si>
  <si>
    <t>Swimming Pools, Tennis Courts</t>
  </si>
  <si>
    <t>Althletic Fields &amp; Rec Areas</t>
  </si>
  <si>
    <t>Fountains</t>
  </si>
  <si>
    <t>Plazas &amp; Pavillions</t>
  </si>
  <si>
    <t>Retaining Walls</t>
  </si>
  <si>
    <t>Fire Field</t>
  </si>
  <si>
    <t>Infr &amp; Infr Impv</t>
  </si>
  <si>
    <t>Roads &amp; Street</t>
  </si>
  <si>
    <t>Sewer</t>
  </si>
  <si>
    <t>Electric Distribution</t>
  </si>
  <si>
    <t>Gas Main &amp; Lines</t>
  </si>
  <si>
    <t>General Improvements</t>
  </si>
  <si>
    <t>Telephone Distribution</t>
  </si>
  <si>
    <t>Tunnels (Utility)</t>
  </si>
  <si>
    <t>Tunnels (Other)</t>
  </si>
  <si>
    <t>Airport</t>
  </si>
  <si>
    <t>Sidewalks</t>
  </si>
  <si>
    <t>Radio/TV Transmiter Tower</t>
  </si>
  <si>
    <t>Project Total:</t>
  </si>
  <si>
    <t>Date</t>
  </si>
  <si>
    <t>INFRASTRUCTURE &amp; INFRA IMPRV</t>
  </si>
  <si>
    <t>-</t>
  </si>
  <si>
    <t>SELECT COMPONENT</t>
  </si>
  <si>
    <t>Project Manager</t>
  </si>
  <si>
    <t>SIGNATURES</t>
  </si>
  <si>
    <t>Approved FMO Property Manager</t>
  </si>
  <si>
    <t>Recorded FMO Property Management</t>
  </si>
  <si>
    <t>Final</t>
  </si>
  <si>
    <t>or Semifinal</t>
  </si>
  <si>
    <t>Description:</t>
  </si>
  <si>
    <t>Amount:</t>
  </si>
  <si>
    <t>Improvements demolished during construction to be removed from inventory:</t>
  </si>
  <si>
    <t>Landscaping</t>
  </si>
  <si>
    <t>Agriculture Irrigation System</t>
  </si>
  <si>
    <t>Water Distribution Lines</t>
  </si>
  <si>
    <t>Building Shell - Exterior wall structure and exterior finishes</t>
  </si>
  <si>
    <t>Sprinkler System - Fire Safety-Building Interior</t>
  </si>
  <si>
    <t>Fire Protection System/Smoke Monitor-Building Interior</t>
  </si>
  <si>
    <t>Interior Finishes - Interior wall/ceiling, paint, doors, baseboards, etc.</t>
  </si>
  <si>
    <t xml:space="preserve">Plumbing Systems - Building interior </t>
  </si>
  <si>
    <t>Security - Interior security devices and wiring/cabling</t>
  </si>
  <si>
    <t>Network/Telephone Cabling - Building interior</t>
  </si>
  <si>
    <t>HVAC System - Heat-Ventalation-A/C</t>
  </si>
  <si>
    <t>Electrical &amp; Lighting System - Building interior</t>
  </si>
  <si>
    <t xml:space="preserve">Fixed Equipment/Furniture - Permanently attached </t>
  </si>
  <si>
    <t>Outside Sprinkler System - Landscape Irrigation</t>
  </si>
  <si>
    <t>Fiber Optic Cabling - Exterior Data Transmission Lines</t>
  </si>
  <si>
    <t xml:space="preserve">Signage - Exterior Street/Walkway </t>
  </si>
  <si>
    <t>Construction Project Completion Form</t>
  </si>
  <si>
    <t>Expensed Cost-Non-Inventory Equip</t>
  </si>
  <si>
    <t>CIP            CC__</t>
  </si>
  <si>
    <t>P00______</t>
  </si>
  <si>
    <t xml:space="preserve">FACILITIES &amp; OTHER IMPRV </t>
  </si>
  <si>
    <t xml:space="preserve">BUILDING COMPONENTS </t>
  </si>
  <si>
    <t xml:space="preserve"> </t>
  </si>
  <si>
    <t>Revised 06/27/25</t>
  </si>
  <si>
    <t>Capital - Moveable Furniture &amp; Equipment</t>
  </si>
  <si>
    <t>Controlled - Moveable Furniture &amp;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</si>
</sst>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name val="Arial Black"/>
      <family val="2"/>
    </font>
    <font>
      <b/>
      <sz val="16"/>
      <name val="Arial Black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7"/>
      <color theme="1"/>
      <name val="Arial"/>
      <family val="2"/>
    </font>
    <font>
      <b/>
      <sz val="7"/>
      <color indexed="81"/>
      <name val="Tahoma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8.5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name val="Arial"/>
      <family val="2"/>
    </font>
    <font>
      <b/>
      <sz val="8"/>
      <name val="Arial Black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i/>
      <sz val="9"/>
      <color theme="1"/>
      <name val="Arial"/>
      <family val="2"/>
    </font>
    <font>
      <sz val="8.5"/>
      <color theme="1"/>
      <name val="Arial"/>
      <family val="2"/>
    </font>
    <font>
      <sz val="8.5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8"/>
      <name val="Arial Black"/>
      <family val="2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1" applyFont="1" applyAlignment="1">
      <alignment horizontal="left" vertical="center"/>
    </xf>
    <xf numFmtId="0" fontId="5" fillId="0" borderId="0" xfId="3" applyFont="1" applyAlignment="1">
      <alignment horizontal="left"/>
    </xf>
    <xf numFmtId="0" fontId="1" fillId="0" borderId="0" xfId="0" applyFont="1"/>
    <xf numFmtId="0" fontId="8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64" fontId="10" fillId="0" borderId="0" xfId="0" applyNumberFormat="1" applyFont="1"/>
    <xf numFmtId="49" fontId="4" fillId="0" borderId="0" xfId="3" applyNumberFormat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22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24" fillId="0" borderId="0" xfId="0" applyFont="1" applyAlignment="1">
      <alignment horizontal="left" vertical="top"/>
    </xf>
    <xf numFmtId="0" fontId="18" fillId="0" borderId="0" xfId="0" applyFont="1" applyAlignment="1">
      <alignment horizontal="center"/>
    </xf>
    <xf numFmtId="164" fontId="9" fillId="0" borderId="0" xfId="0" applyNumberFormat="1" applyFont="1"/>
    <xf numFmtId="0" fontId="16" fillId="0" borderId="0" xfId="0" applyFont="1" applyAlignment="1">
      <alignment vertical="top"/>
    </xf>
    <xf numFmtId="49" fontId="25" fillId="0" borderId="0" xfId="3" applyNumberFormat="1" applyFont="1" applyAlignment="1">
      <alignment horizontal="left" vertical="top" wrapText="1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9" fillId="0" borderId="0" xfId="0" applyFont="1"/>
    <xf numFmtId="0" fontId="30" fillId="0" borderId="0" xfId="0" applyFont="1"/>
    <xf numFmtId="164" fontId="10" fillId="0" borderId="3" xfId="0" applyNumberFormat="1" applyFont="1" applyBorder="1" applyAlignment="1">
      <alignment vertical="top"/>
    </xf>
    <xf numFmtId="164" fontId="10" fillId="4" borderId="3" xfId="0" applyNumberFormat="1" applyFont="1" applyFill="1" applyBorder="1" applyAlignment="1">
      <alignment vertical="top"/>
    </xf>
    <xf numFmtId="0" fontId="36" fillId="4" borderId="0" xfId="0" applyFont="1" applyFill="1" applyAlignment="1">
      <alignment horizontal="left"/>
    </xf>
    <xf numFmtId="164" fontId="10" fillId="4" borderId="3" xfId="0" applyNumberFormat="1" applyFont="1" applyFill="1" applyBorder="1" applyAlignment="1">
      <alignment vertical="top"/>
    </xf>
    <xf numFmtId="0" fontId="36" fillId="4" borderId="0" xfId="0" applyFont="1" applyFill="1" applyAlignment="1">
      <alignment horizontal="left"/>
    </xf>
    <xf numFmtId="0" fontId="0" fillId="0" borderId="0" xfId="0" applyAlignment="1">
      <alignment horizontal="center"/>
    </xf>
    <xf numFmtId="49" fontId="4" fillId="3" borderId="0" xfId="3" applyNumberFormat="1" applyFont="1" applyFill="1" applyAlignment="1">
      <alignment horizontal="center" vertical="top" wrapText="1"/>
    </xf>
    <xf numFmtId="49" fontId="25" fillId="0" borderId="0" xfId="3" applyNumberFormat="1" applyFont="1" applyAlignment="1">
      <alignment horizontal="center" vertical="top" wrapText="1"/>
    </xf>
    <xf numFmtId="0" fontId="8" fillId="0" borderId="5" xfId="0" applyFont="1" applyBorder="1"/>
    <xf numFmtId="0" fontId="24" fillId="0" borderId="0" xfId="0" applyFont="1" applyAlignment="1">
      <alignment horizontal="left" vertical="top"/>
    </xf>
    <xf numFmtId="0" fontId="10" fillId="3" borderId="0" xfId="0" applyFont="1" applyFill="1" applyAlignment="1">
      <alignment vertical="center"/>
    </xf>
    <xf numFmtId="0" fontId="16" fillId="0" borderId="0" xfId="0" applyFont="1" applyAlignment="1">
      <alignment horizontal="center" vertical="top"/>
    </xf>
    <xf numFmtId="4" fontId="10" fillId="3" borderId="4" xfId="0" applyNumberFormat="1" applyFont="1" applyFill="1" applyBorder="1" applyAlignment="1">
      <alignment vertical="top"/>
    </xf>
    <xf numFmtId="0" fontId="0" fillId="0" borderId="0" xfId="0" applyAlignment="1">
      <alignment horizontal="right" vertical="top"/>
    </xf>
    <xf numFmtId="164" fontId="10" fillId="0" borderId="0" xfId="0" applyNumberFormat="1" applyFont="1" applyAlignment="1">
      <alignment horizontal="right"/>
    </xf>
    <xf numFmtId="164" fontId="10" fillId="0" borderId="3" xfId="0" applyNumberFormat="1" applyFont="1" applyBorder="1" applyAlignment="1">
      <alignment vertical="top"/>
    </xf>
    <xf numFmtId="0" fontId="9" fillId="2" borderId="6" xfId="0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top"/>
    </xf>
    <xf numFmtId="0" fontId="10" fillId="3" borderId="3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top"/>
    </xf>
    <xf numFmtId="4" fontId="10" fillId="3" borderId="3" xfId="0" applyNumberFormat="1" applyFont="1" applyFill="1" applyBorder="1" applyAlignment="1">
      <alignment vertical="top"/>
    </xf>
    <xf numFmtId="0" fontId="10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49" fontId="4" fillId="3" borderId="0" xfId="3" applyNumberFormat="1" applyFont="1" applyFill="1" applyAlignment="1">
      <alignment horizontal="left" vertical="top" wrapText="1"/>
    </xf>
    <xf numFmtId="0" fontId="13" fillId="0" borderId="3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33" fillId="0" borderId="0" xfId="1" applyFont="1" applyAlignment="1">
      <alignment horizontal="left" vertical="top" wrapText="1"/>
    </xf>
    <xf numFmtId="0" fontId="34" fillId="0" borderId="0" xfId="1" applyFont="1" applyAlignment="1">
      <alignment horizontal="left" vertical="top" wrapText="1"/>
    </xf>
    <xf numFmtId="0" fontId="5" fillId="0" borderId="2" xfId="3" applyFont="1" applyBorder="1" applyAlignment="1">
      <alignment horizontal="left"/>
    </xf>
    <xf numFmtId="49" fontId="4" fillId="3" borderId="0" xfId="3" applyNumberFormat="1" applyFont="1" applyFill="1" applyAlignment="1">
      <alignment horizontal="center" vertical="center"/>
    </xf>
    <xf numFmtId="49" fontId="4" fillId="3" borderId="0" xfId="3" applyNumberFormat="1" applyFont="1" applyFill="1" applyAlignment="1">
      <alignment horizontal="center"/>
    </xf>
    <xf numFmtId="14" fontId="4" fillId="3" borderId="0" xfId="3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20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164" fontId="10" fillId="4" borderId="0" xfId="0" applyNumberFormat="1" applyFont="1" applyFill="1" applyBorder="1" applyAlignment="1">
      <alignment vertical="top"/>
    </xf>
  </cellXfs>
  <cellStyles count="5">
    <cellStyle name="Currency 2" xfId="2" xr:uid="{00000000-0005-0000-0000-000000000000}"/>
    <cellStyle name="Currency 3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zoomScaleNormal="100" workbookViewId="0">
      <selection activeCell="AF31" sqref="AF31"/>
    </sheetView>
  </sheetViews>
  <sheetFormatPr defaultRowHeight="15" x14ac:dyDescent="0.25"/>
  <cols>
    <col min="1" max="1" width="4.7109375" customWidth="1"/>
    <col min="2" max="2" width="5.28515625" customWidth="1"/>
    <col min="3" max="5" width="4.7109375" customWidth="1"/>
    <col min="6" max="6" width="4.85546875" customWidth="1"/>
    <col min="7" max="9" width="4.7109375" customWidth="1"/>
    <col min="10" max="10" width="5.140625" customWidth="1"/>
    <col min="11" max="14" width="4.7109375" customWidth="1"/>
    <col min="15" max="15" width="1" customWidth="1"/>
    <col min="16" max="16" width="2.140625" customWidth="1"/>
    <col min="17" max="17" width="5.5703125" customWidth="1"/>
    <col min="18" max="20" width="4.7109375" customWidth="1"/>
    <col min="21" max="21" width="27.28515625" customWidth="1"/>
    <col min="22" max="22" width="2.28515625" customWidth="1"/>
    <col min="23" max="23" width="4.28515625" customWidth="1"/>
    <col min="24" max="24" width="1.28515625" customWidth="1"/>
    <col min="25" max="25" width="2.85546875" customWidth="1"/>
    <col min="26" max="26" width="4.7109375" customWidth="1"/>
    <col min="27" max="27" width="8.140625" customWidth="1"/>
    <col min="28" max="30" width="4.7109375" customWidth="1"/>
  </cols>
  <sheetData>
    <row r="1" spans="1:29" ht="27" customHeight="1" x14ac:dyDescent="0.25">
      <c r="A1" s="24" t="s">
        <v>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0"/>
      <c r="T1" s="31"/>
      <c r="U1" s="31" t="s">
        <v>70</v>
      </c>
      <c r="V1" s="32"/>
      <c r="W1" s="1"/>
      <c r="X1" s="1"/>
      <c r="Y1" s="70" t="s">
        <v>71</v>
      </c>
      <c r="Z1" s="71"/>
      <c r="AA1" s="71"/>
    </row>
    <row r="2" spans="1:29" ht="16.149999999999999" customHeight="1" x14ac:dyDescent="0.3">
      <c r="A2" s="33" t="s">
        <v>47</v>
      </c>
      <c r="B2" s="34" t="s">
        <v>74</v>
      </c>
      <c r="C2" s="52" t="s">
        <v>48</v>
      </c>
      <c r="D2" s="52"/>
      <c r="E2" s="52"/>
      <c r="F2" s="34"/>
      <c r="G2" s="33"/>
      <c r="Y2" s="80">
        <f>D6</f>
        <v>0</v>
      </c>
      <c r="Z2" s="81"/>
      <c r="AA2" s="81"/>
    </row>
    <row r="3" spans="1:29" ht="9.75" customHeight="1" x14ac:dyDescent="0.25">
      <c r="Y3" s="78" t="s">
        <v>75</v>
      </c>
      <c r="Z3" s="79"/>
      <c r="AA3" s="79"/>
    </row>
    <row r="4" spans="1:29" s="3" customFormat="1" ht="13.5" customHeight="1" thickBot="1" x14ac:dyDescent="0.3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2"/>
      <c r="P4" s="72" t="s">
        <v>1</v>
      </c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2"/>
      <c r="AC4" s="2"/>
    </row>
    <row r="5" spans="1:29" ht="8.4499999999999993" customHeight="1" thickTop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9" ht="13.9" customHeight="1" x14ac:dyDescent="0.25">
      <c r="A6" s="66" t="s">
        <v>2</v>
      </c>
      <c r="B6" s="66"/>
      <c r="C6" s="66"/>
      <c r="D6" s="73"/>
      <c r="E6" s="73"/>
      <c r="F6" s="73"/>
      <c r="G6" s="73"/>
      <c r="H6" s="6"/>
      <c r="I6" s="66" t="s">
        <v>7</v>
      </c>
      <c r="J6" s="66"/>
      <c r="K6" s="66"/>
      <c r="L6" s="74"/>
      <c r="M6" s="75"/>
      <c r="N6" s="75"/>
      <c r="O6" s="4"/>
      <c r="P6" s="76"/>
      <c r="Q6" s="76"/>
      <c r="R6" s="4"/>
      <c r="S6" s="77"/>
      <c r="T6" s="77"/>
      <c r="U6" s="77"/>
      <c r="V6" s="77"/>
      <c r="W6" s="77"/>
      <c r="X6" s="77"/>
      <c r="Y6" s="77"/>
      <c r="Z6" s="77"/>
      <c r="AA6" s="77"/>
    </row>
    <row r="7" spans="1:29" ht="11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68" t="s">
        <v>5</v>
      </c>
      <c r="Q7" s="68"/>
      <c r="R7" s="4"/>
      <c r="S7" s="69" t="s">
        <v>6</v>
      </c>
      <c r="T7" s="69"/>
      <c r="U7" s="17"/>
      <c r="V7" s="17"/>
      <c r="W7" s="17"/>
      <c r="X7" s="17"/>
      <c r="Y7" s="17"/>
      <c r="Z7" s="17"/>
      <c r="AA7" s="17"/>
    </row>
    <row r="8" spans="1:29" ht="11.25" customHeight="1" x14ac:dyDescent="0.25">
      <c r="A8" s="66" t="s">
        <v>3</v>
      </c>
      <c r="B8" s="66"/>
      <c r="C8" s="6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4"/>
      <c r="P8" s="20"/>
      <c r="Q8" s="19"/>
      <c r="R8" s="4"/>
      <c r="S8" s="21"/>
      <c r="T8" s="21"/>
      <c r="U8" s="5"/>
      <c r="V8" s="4"/>
      <c r="W8" s="4"/>
      <c r="X8" s="4"/>
      <c r="Y8" s="4"/>
      <c r="Z8" s="4"/>
      <c r="AA8" s="4"/>
    </row>
    <row r="9" spans="1:29" ht="11.25" customHeight="1" x14ac:dyDescent="0.25">
      <c r="A9" s="4"/>
      <c r="B9" s="4"/>
      <c r="C9" s="4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9" ht="11.25" customHeight="1" x14ac:dyDescent="0.25">
      <c r="A10" s="4"/>
      <c r="B10" s="4"/>
      <c r="C10" s="4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4"/>
      <c r="P10" s="58" t="s">
        <v>73</v>
      </c>
      <c r="Q10" s="58"/>
      <c r="R10" s="58"/>
      <c r="S10" s="58"/>
      <c r="T10" s="58"/>
      <c r="U10" s="58"/>
      <c r="V10" s="59" t="s">
        <v>8</v>
      </c>
      <c r="W10" s="59"/>
      <c r="X10" s="59"/>
      <c r="Y10" s="59" t="s">
        <v>9</v>
      </c>
      <c r="Z10" s="59"/>
      <c r="AA10" s="59"/>
    </row>
    <row r="11" spans="1:29" ht="11.2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0" t="s">
        <v>42</v>
      </c>
      <c r="R11" s="60"/>
      <c r="S11" s="60"/>
      <c r="T11" s="60"/>
      <c r="U11" s="60"/>
      <c r="V11" s="61" t="str">
        <f>IF(ISNA(VLOOKUP(Q11,A50:B67,2,FALSE)),"",VLOOKUP(Q11,A50:B67,2,FALSE))</f>
        <v>-</v>
      </c>
      <c r="W11" s="61"/>
      <c r="X11" s="61"/>
      <c r="Y11" s="62">
        <v>0</v>
      </c>
      <c r="Z11" s="62"/>
      <c r="AA11" s="62"/>
    </row>
    <row r="12" spans="1:29" ht="11.25" customHeight="1" x14ac:dyDescent="0.25">
      <c r="A12" s="66" t="s">
        <v>4</v>
      </c>
      <c r="B12" s="66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4"/>
      <c r="P12" s="4"/>
      <c r="Q12" s="49" t="s">
        <v>42</v>
      </c>
      <c r="R12" s="49"/>
      <c r="S12" s="49"/>
      <c r="T12" s="49"/>
      <c r="U12" s="49"/>
      <c r="V12" s="50" t="str">
        <f>IF(ISNA(VLOOKUP(Q12,A50:B67,2,FALSE)),"",VLOOKUP(Q12,A50:B67,2,FALSE))</f>
        <v>-</v>
      </c>
      <c r="W12" s="50"/>
      <c r="X12" s="50"/>
      <c r="Y12" s="51">
        <v>0</v>
      </c>
      <c r="Z12" s="51"/>
      <c r="AA12" s="51"/>
    </row>
    <row r="13" spans="1:29" ht="11.25" customHeight="1" x14ac:dyDescent="0.25">
      <c r="A13" s="4"/>
      <c r="B13" s="4"/>
      <c r="C13" s="4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4"/>
      <c r="P13" s="4"/>
      <c r="Q13" s="49" t="s">
        <v>42</v>
      </c>
      <c r="R13" s="49"/>
      <c r="S13" s="49"/>
      <c r="T13" s="49"/>
      <c r="U13" s="49"/>
      <c r="V13" s="50" t="str">
        <f>IF(ISNA(VLOOKUP(Q13,A50:B67,2,FALSE)),"",VLOOKUP(Q13,A50:B67,2,FALSE))</f>
        <v>-</v>
      </c>
      <c r="W13" s="50"/>
      <c r="X13" s="50"/>
      <c r="Y13" s="51">
        <v>0</v>
      </c>
      <c r="Z13" s="51"/>
      <c r="AA13" s="51"/>
    </row>
    <row r="14" spans="1:29" ht="11.25" customHeight="1" x14ac:dyDescent="0.25">
      <c r="A14" s="4"/>
      <c r="B14" s="4"/>
      <c r="C14" s="4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4"/>
      <c r="P14" s="4"/>
      <c r="Q14" s="49" t="s">
        <v>42</v>
      </c>
      <c r="R14" s="49"/>
      <c r="S14" s="49"/>
      <c r="T14" s="49"/>
      <c r="U14" s="49"/>
      <c r="V14" s="50" t="str">
        <f>IF(ISNA(VLOOKUP(Q14,A50:B67,2,FALSE)),"",VLOOKUP(Q14,A50:B67,2,FALSE))</f>
        <v>-</v>
      </c>
      <c r="W14" s="50"/>
      <c r="X14" s="50"/>
      <c r="Y14" s="51">
        <v>0</v>
      </c>
      <c r="Z14" s="51"/>
      <c r="AA14" s="51"/>
    </row>
    <row r="15" spans="1:29" ht="11.25" customHeight="1" x14ac:dyDescent="0.25">
      <c r="A15" s="4"/>
      <c r="B15" s="4"/>
      <c r="C15" s="4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4"/>
      <c r="P15" s="9"/>
      <c r="Q15" s="49" t="s">
        <v>42</v>
      </c>
      <c r="R15" s="49"/>
      <c r="S15" s="49"/>
      <c r="T15" s="49"/>
      <c r="U15" s="49"/>
      <c r="V15" s="50" t="str">
        <f>IF(ISNA(VLOOKUP(Q15,A50:B67,2,FALSE)),"",VLOOKUP(Q15,A50:B67,2,FALSE))</f>
        <v>-</v>
      </c>
      <c r="W15" s="50"/>
      <c r="X15" s="50"/>
      <c r="Y15" s="51">
        <v>0</v>
      </c>
      <c r="Z15" s="51"/>
      <c r="AA15" s="51"/>
    </row>
    <row r="16" spans="1:29" ht="11.25" customHeight="1" x14ac:dyDescent="0.25">
      <c r="A16" s="4"/>
      <c r="B16" s="4"/>
      <c r="C16" s="4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4"/>
      <c r="P16" s="9"/>
      <c r="Q16" s="49" t="s">
        <v>42</v>
      </c>
      <c r="R16" s="49"/>
      <c r="S16" s="49"/>
      <c r="T16" s="49"/>
      <c r="U16" s="49"/>
      <c r="V16" s="50" t="str">
        <f>IF(ISNA(VLOOKUP(Q16,A50:B67,2,FALSE)),"",VLOOKUP(Q16,A50:B67,2,FALSE))</f>
        <v>-</v>
      </c>
      <c r="W16" s="50"/>
      <c r="X16" s="50"/>
      <c r="Y16" s="51">
        <v>0</v>
      </c>
      <c r="Z16" s="51"/>
      <c r="AA16" s="51"/>
    </row>
    <row r="17" spans="1:27" ht="11.25" customHeight="1" x14ac:dyDescent="0.25">
      <c r="A17" s="4"/>
      <c r="B17" s="4"/>
      <c r="C17" s="4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4"/>
      <c r="P17" s="4"/>
      <c r="Q17" s="49" t="s">
        <v>42</v>
      </c>
      <c r="R17" s="49"/>
      <c r="S17" s="49"/>
      <c r="T17" s="49"/>
      <c r="U17" s="49"/>
      <c r="V17" s="50" t="str">
        <f>IF(ISNA(VLOOKUP(Q17,A50:B67,2,FALSE)),"",VLOOKUP(Q17,A50:B67,2,FALSE))</f>
        <v>-</v>
      </c>
      <c r="W17" s="50"/>
      <c r="X17" s="50"/>
      <c r="Y17" s="51">
        <v>0</v>
      </c>
      <c r="Z17" s="51"/>
      <c r="AA17" s="51"/>
    </row>
    <row r="18" spans="1:27" ht="11.25" customHeight="1" x14ac:dyDescent="0.25">
      <c r="A18" s="4"/>
      <c r="B18" s="4"/>
      <c r="C18" s="4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4"/>
      <c r="P18" s="4"/>
      <c r="Q18" s="49" t="s">
        <v>42</v>
      </c>
      <c r="R18" s="49"/>
      <c r="S18" s="49"/>
      <c r="T18" s="49"/>
      <c r="U18" s="49"/>
      <c r="V18" s="50" t="str">
        <f>IF(ISNA(VLOOKUP(Q18,A50:B67,2,FALSE)),"",VLOOKUP(Q18,A50:B67,2,FALSE))</f>
        <v>-</v>
      </c>
      <c r="W18" s="50"/>
      <c r="X18" s="50"/>
      <c r="Y18" s="51">
        <v>0</v>
      </c>
      <c r="Z18" s="51"/>
      <c r="AA18" s="51"/>
    </row>
    <row r="19" spans="1:27" ht="11.25" customHeight="1" x14ac:dyDescent="0.25">
      <c r="A19" s="28" t="s">
        <v>51</v>
      </c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4"/>
      <c r="P19" s="4"/>
      <c r="Q19" s="49" t="s">
        <v>42</v>
      </c>
      <c r="R19" s="49"/>
      <c r="S19" s="49"/>
      <c r="T19" s="49"/>
      <c r="U19" s="49"/>
      <c r="V19" s="50" t="str">
        <f>IF(ISNA(VLOOKUP(Q19,A50:B67,2,FALSE)),"",VLOOKUP(Q19,A50:B67,2,FALSE))</f>
        <v>-</v>
      </c>
      <c r="W19" s="50"/>
      <c r="X19" s="50"/>
      <c r="Y19" s="51">
        <v>0</v>
      </c>
      <c r="Z19" s="51"/>
      <c r="AA19" s="51"/>
    </row>
    <row r="20" spans="1:27" ht="11.25" customHeight="1" x14ac:dyDescent="0.25">
      <c r="A20" s="4"/>
      <c r="B20" s="12" t="s">
        <v>49</v>
      </c>
      <c r="C20" s="4"/>
      <c r="D20" s="45"/>
      <c r="E20" s="45"/>
      <c r="F20" s="45"/>
      <c r="G20" s="45"/>
      <c r="H20" s="45"/>
      <c r="I20" s="45"/>
      <c r="J20" s="45"/>
      <c r="K20" s="46" t="s">
        <v>50</v>
      </c>
      <c r="L20" s="46"/>
      <c r="M20" s="45"/>
      <c r="N20" s="45"/>
      <c r="O20" s="4"/>
      <c r="P20" s="4"/>
      <c r="Q20" s="49" t="s">
        <v>42</v>
      </c>
      <c r="R20" s="49"/>
      <c r="S20" s="49"/>
      <c r="T20" s="49"/>
      <c r="U20" s="49"/>
      <c r="V20" s="50" t="str">
        <f>IF(ISNA(VLOOKUP(Q20,A50:B67,2,FALSE)),"",VLOOKUP(Q20,A50:B67,2,FALSE))</f>
        <v>-</v>
      </c>
      <c r="W20" s="50"/>
      <c r="X20" s="50"/>
      <c r="Y20" s="51">
        <v>0</v>
      </c>
      <c r="Z20" s="51"/>
      <c r="AA20" s="51"/>
    </row>
    <row r="21" spans="1:27" ht="11.25" customHeight="1" x14ac:dyDescent="0.25">
      <c r="A21" s="4"/>
      <c r="B21" s="4"/>
      <c r="C21" s="4"/>
      <c r="D21" s="45"/>
      <c r="E21" s="45"/>
      <c r="F21" s="45"/>
      <c r="G21" s="45"/>
      <c r="H21" s="45"/>
      <c r="I21" s="45"/>
      <c r="J21" s="45"/>
      <c r="K21" s="16"/>
      <c r="L21" s="16"/>
      <c r="M21" s="16"/>
      <c r="N21" s="16"/>
      <c r="O21" s="4"/>
      <c r="P21" s="4"/>
      <c r="Q21" s="49" t="s">
        <v>42</v>
      </c>
      <c r="R21" s="49"/>
      <c r="S21" s="49"/>
      <c r="T21" s="49"/>
      <c r="U21" s="49"/>
      <c r="V21" s="50" t="str">
        <f>IF(ISNA(VLOOKUP(Q21,A50:B67,2,FALSE)),"",VLOOKUP(Q21,A50:B67,2,FALSE))</f>
        <v>-</v>
      </c>
      <c r="W21" s="50"/>
      <c r="X21" s="50"/>
      <c r="Y21" s="51">
        <v>0</v>
      </c>
      <c r="Z21" s="51"/>
      <c r="AA21" s="51"/>
    </row>
    <row r="22" spans="1:27" ht="11.25" customHeight="1" x14ac:dyDescent="0.25">
      <c r="A22" s="4"/>
      <c r="B22" s="4"/>
      <c r="C22" s="4"/>
      <c r="D22" s="45"/>
      <c r="E22" s="45"/>
      <c r="F22" s="45"/>
      <c r="G22" s="45"/>
      <c r="H22" s="45"/>
      <c r="I22" s="45"/>
      <c r="J22" s="45"/>
      <c r="K22" s="16"/>
      <c r="L22" s="16"/>
      <c r="M22" s="16"/>
      <c r="N22" s="16"/>
      <c r="O22" s="4"/>
      <c r="P22" s="4"/>
      <c r="Q22" s="49" t="s">
        <v>42</v>
      </c>
      <c r="R22" s="49"/>
      <c r="S22" s="49"/>
      <c r="T22" s="49"/>
      <c r="U22" s="49"/>
      <c r="V22" s="50" t="str">
        <f>IF(ISNA(VLOOKUP(Q22,A50:B67,2,FALSE)),"",VLOOKUP(Q22,A50:B67,2,FALSE))</f>
        <v>-</v>
      </c>
      <c r="W22" s="50"/>
      <c r="X22" s="50"/>
      <c r="Y22" s="51">
        <v>0</v>
      </c>
      <c r="Z22" s="51"/>
      <c r="AA22" s="51"/>
    </row>
    <row r="23" spans="1:27" ht="11.25" customHeight="1" x14ac:dyDescent="0.25">
      <c r="A23" s="4"/>
      <c r="B23" s="4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/>
      <c r="P23" s="4"/>
      <c r="Q23" s="12"/>
      <c r="R23" s="12"/>
      <c r="S23" s="12"/>
      <c r="T23" s="12"/>
      <c r="U23" s="12"/>
      <c r="V23" s="13"/>
      <c r="W23" s="13"/>
      <c r="X23" s="13"/>
      <c r="Y23" s="54">
        <f>SUM(Y11:Y22)</f>
        <v>0</v>
      </c>
      <c r="Z23" s="54"/>
      <c r="AA23" s="54"/>
    </row>
    <row r="24" spans="1:27" ht="11.25" customHeight="1" x14ac:dyDescent="0.25">
      <c r="A24" s="4"/>
      <c r="B24" s="4"/>
      <c r="C24" s="4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/>
      <c r="P24" s="4"/>
      <c r="S24" s="14"/>
      <c r="T24" s="14"/>
      <c r="U24" s="14"/>
      <c r="V24" s="14"/>
      <c r="W24" s="14"/>
      <c r="X24" s="14"/>
      <c r="Y24" s="15"/>
      <c r="Z24" s="15"/>
      <c r="AA24" s="15"/>
    </row>
    <row r="25" spans="1:27" ht="11.25" customHeight="1" x14ac:dyDescent="0.25"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/>
      <c r="P25" s="58" t="s">
        <v>72</v>
      </c>
      <c r="Q25" s="58"/>
      <c r="R25" s="58"/>
      <c r="S25" s="58"/>
      <c r="T25" s="58"/>
      <c r="U25" s="58"/>
      <c r="V25" s="59" t="s">
        <v>8</v>
      </c>
      <c r="W25" s="59"/>
      <c r="X25" s="59"/>
      <c r="Y25" s="59" t="s">
        <v>9</v>
      </c>
      <c r="Z25" s="59"/>
      <c r="AA25" s="59"/>
    </row>
    <row r="26" spans="1:27" ht="11.25" customHeight="1" x14ac:dyDescent="0.25">
      <c r="A26" s="4"/>
      <c r="B26" s="4"/>
      <c r="C26" s="4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/>
      <c r="P26" s="9"/>
      <c r="Q26" s="65" t="s">
        <v>42</v>
      </c>
      <c r="R26" s="65"/>
      <c r="S26" s="65"/>
      <c r="T26" s="65"/>
      <c r="U26" s="65"/>
      <c r="V26" s="61" t="str">
        <f>IF(ISNA(VLOOKUP(Q26,E50:F65,2,FALSE)),"",VLOOKUP(Q26,E50:F65,2,FALSE))</f>
        <v>-</v>
      </c>
      <c r="W26" s="61"/>
      <c r="X26" s="61"/>
      <c r="Y26" s="62">
        <v>0</v>
      </c>
      <c r="Z26" s="62"/>
      <c r="AA26" s="62"/>
    </row>
    <row r="27" spans="1:27" ht="11.25" customHeight="1" x14ac:dyDescent="0.25">
      <c r="A27" s="4"/>
      <c r="B27" s="4"/>
      <c r="C27" s="4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4"/>
      <c r="P27" s="4"/>
      <c r="Q27" s="63" t="s">
        <v>42</v>
      </c>
      <c r="R27" s="63"/>
      <c r="S27" s="63"/>
      <c r="T27" s="63"/>
      <c r="U27" s="63"/>
      <c r="V27" s="50" t="str">
        <f>IF(ISNA(VLOOKUP(Q27,E50:F65,2,FALSE)),"",VLOOKUP(Q27,E50:F65,2,FALSE))</f>
        <v>-</v>
      </c>
      <c r="W27" s="50"/>
      <c r="X27" s="50"/>
      <c r="Y27" s="51">
        <v>0</v>
      </c>
      <c r="Z27" s="51"/>
      <c r="AA27" s="51"/>
    </row>
    <row r="28" spans="1:27" ht="11.25" customHeight="1" x14ac:dyDescent="0.25">
      <c r="A28" s="48" t="s">
        <v>44</v>
      </c>
      <c r="B28" s="48"/>
      <c r="C28" s="48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/>
      <c r="P28" s="4"/>
      <c r="Q28" s="63" t="s">
        <v>42</v>
      </c>
      <c r="R28" s="63"/>
      <c r="S28" s="63"/>
      <c r="T28" s="63"/>
      <c r="U28" s="63"/>
      <c r="V28" s="50" t="str">
        <f>IF(ISNA(VLOOKUP(Q28,E50:F65,2,FALSE)),"",VLOOKUP(Q28,E50:F65,2,FALSE))</f>
        <v>-</v>
      </c>
      <c r="W28" s="50"/>
      <c r="X28" s="50"/>
      <c r="Y28" s="51">
        <v>0</v>
      </c>
      <c r="Z28" s="51"/>
      <c r="AA28" s="51"/>
    </row>
    <row r="29" spans="1:27" ht="11.25" customHeight="1" x14ac:dyDescent="0.25">
      <c r="D29" s="25"/>
      <c r="E29" s="25"/>
      <c r="F29" s="16"/>
      <c r="G29" s="16"/>
      <c r="H29" s="16"/>
      <c r="I29" s="16"/>
      <c r="J29" s="16"/>
      <c r="K29" s="16"/>
      <c r="L29" s="16"/>
      <c r="M29" s="16"/>
      <c r="N29" s="16"/>
      <c r="O29" s="4"/>
      <c r="P29" s="4"/>
      <c r="Q29" s="63" t="s">
        <v>42</v>
      </c>
      <c r="R29" s="63"/>
      <c r="S29" s="63"/>
      <c r="T29" s="63"/>
      <c r="U29" s="63"/>
      <c r="V29" s="50" t="str">
        <f>IF(ISNA(VLOOKUP(Q29,E50:F65,2,FALSE)),"",VLOOKUP(Q29,E50:F65,2,FALSE))</f>
        <v>-</v>
      </c>
      <c r="W29" s="50"/>
      <c r="X29" s="50"/>
      <c r="Y29" s="51">
        <v>0</v>
      </c>
      <c r="Z29" s="51"/>
      <c r="AA29" s="51"/>
    </row>
    <row r="30" spans="1:27" ht="11.25" customHeight="1" x14ac:dyDescent="0.25">
      <c r="A30" s="4"/>
      <c r="B30" s="47"/>
      <c r="C30" s="47"/>
      <c r="D30" s="47"/>
      <c r="E30" s="47"/>
      <c r="F30" s="47"/>
      <c r="G30" s="47"/>
      <c r="H30" s="47"/>
      <c r="I30" s="47"/>
      <c r="J30" s="47"/>
      <c r="K30" s="4"/>
      <c r="L30" s="47"/>
      <c r="M30" s="47"/>
      <c r="N30" s="47"/>
      <c r="O30" s="4"/>
      <c r="P30" s="4"/>
      <c r="Q30" s="63" t="s">
        <v>42</v>
      </c>
      <c r="R30" s="63"/>
      <c r="S30" s="63"/>
      <c r="T30" s="63"/>
      <c r="U30" s="63"/>
      <c r="V30" s="50" t="str">
        <f>IF(ISNA(VLOOKUP(Q30,E50:F65,2,FALSE)),"",VLOOKUP(Q30,E50:F65,2,FALSE))</f>
        <v>-</v>
      </c>
      <c r="W30" s="50"/>
      <c r="X30" s="50"/>
      <c r="Y30" s="51">
        <v>0</v>
      </c>
      <c r="Z30" s="51"/>
      <c r="AA30" s="51"/>
    </row>
    <row r="31" spans="1:27" ht="11.25" customHeight="1" x14ac:dyDescent="0.25">
      <c r="A31" s="4"/>
      <c r="B31" s="64" t="s">
        <v>43</v>
      </c>
      <c r="C31" s="64"/>
      <c r="D31" s="64"/>
      <c r="E31" s="64"/>
      <c r="F31" s="64"/>
      <c r="G31" s="64"/>
      <c r="H31" s="64"/>
      <c r="I31" s="64"/>
      <c r="J31" s="64"/>
      <c r="K31" s="4"/>
      <c r="L31" s="56" t="s">
        <v>39</v>
      </c>
      <c r="M31" s="56"/>
      <c r="N31" s="56"/>
      <c r="O31" s="4"/>
      <c r="P31" s="4"/>
      <c r="Q31" s="63" t="s">
        <v>42</v>
      </c>
      <c r="R31" s="63"/>
      <c r="S31" s="63"/>
      <c r="T31" s="63"/>
      <c r="U31" s="63"/>
      <c r="V31" s="50" t="str">
        <f>IF(ISNA(VLOOKUP(Q31,E50:F65,2,FALSE)),"",VLOOKUP(Q31,E50:F65,2,FALSE))</f>
        <v>-</v>
      </c>
      <c r="W31" s="50"/>
      <c r="X31" s="50"/>
      <c r="Y31" s="51">
        <v>0</v>
      </c>
      <c r="Z31" s="51"/>
      <c r="AA31" s="51"/>
    </row>
    <row r="32" spans="1:27" ht="11.25" customHeight="1" x14ac:dyDescent="0.25">
      <c r="A32" s="4"/>
      <c r="O32" s="4"/>
      <c r="P32" s="4"/>
      <c r="Q32" s="63" t="s">
        <v>42</v>
      </c>
      <c r="R32" s="63"/>
      <c r="S32" s="63"/>
      <c r="T32" s="63"/>
      <c r="U32" s="63"/>
      <c r="V32" s="50" t="str">
        <f>IF(ISNA(VLOOKUP(Q32,E50:F65,2,FALSE)),"",VLOOKUP(Q32,E50:F65,2,FALSE))</f>
        <v>-</v>
      </c>
      <c r="W32" s="50"/>
      <c r="X32" s="50"/>
      <c r="Y32" s="51">
        <v>0</v>
      </c>
      <c r="Z32" s="51"/>
      <c r="AA32" s="51"/>
    </row>
    <row r="33" spans="1:27" ht="11.25" customHeight="1" x14ac:dyDescent="0.25">
      <c r="A33" s="25"/>
      <c r="B33" s="11"/>
      <c r="C33" s="11"/>
      <c r="D33" s="11"/>
      <c r="E33" s="1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2"/>
      <c r="R33" s="12"/>
      <c r="S33" s="12"/>
      <c r="T33" s="12"/>
      <c r="U33" s="12"/>
      <c r="V33" s="13"/>
      <c r="W33" s="13"/>
      <c r="X33" s="13"/>
      <c r="Y33" s="54">
        <f>SUM(Y26:Y32)</f>
        <v>0</v>
      </c>
      <c r="Z33" s="54"/>
      <c r="AA33" s="54"/>
    </row>
    <row r="34" spans="1:27" ht="11.25" customHeight="1" x14ac:dyDescent="0.25">
      <c r="A34" s="4"/>
      <c r="B34" s="25"/>
      <c r="C34" s="25"/>
      <c r="D34" s="25"/>
      <c r="E34" s="25"/>
      <c r="F34" s="16"/>
      <c r="G34" s="16"/>
      <c r="H34" s="16"/>
      <c r="I34" s="16"/>
      <c r="J34" s="16"/>
      <c r="K34" s="16"/>
      <c r="L34" s="16"/>
      <c r="M34" s="16"/>
      <c r="N34" s="16"/>
      <c r="O34" s="4"/>
      <c r="P34" s="4"/>
      <c r="S34" s="14"/>
      <c r="T34" s="14"/>
      <c r="U34" s="14"/>
      <c r="V34" s="14"/>
      <c r="W34" s="14"/>
      <c r="X34" s="14"/>
      <c r="Y34" s="15"/>
      <c r="Z34" s="15"/>
      <c r="AA34" s="15"/>
    </row>
    <row r="35" spans="1:27" ht="11.25" customHeight="1" x14ac:dyDescent="0.25">
      <c r="A35" s="10"/>
      <c r="B35" s="47"/>
      <c r="C35" s="47"/>
      <c r="D35" s="47"/>
      <c r="E35" s="47"/>
      <c r="F35" s="47"/>
      <c r="G35" s="47"/>
      <c r="H35" s="47"/>
      <c r="I35" s="47"/>
      <c r="J35" s="47"/>
      <c r="K35" s="4"/>
      <c r="L35" s="47"/>
      <c r="M35" s="47"/>
      <c r="N35" s="47"/>
      <c r="O35" s="4"/>
      <c r="P35" s="58" t="s">
        <v>40</v>
      </c>
      <c r="Q35" s="58"/>
      <c r="R35" s="58"/>
      <c r="S35" s="58"/>
      <c r="T35" s="58"/>
      <c r="U35" s="58"/>
      <c r="V35" s="59" t="s">
        <v>8</v>
      </c>
      <c r="W35" s="59"/>
      <c r="X35" s="59"/>
      <c r="Y35" s="59" t="s">
        <v>9</v>
      </c>
      <c r="Z35" s="59"/>
      <c r="AA35" s="59"/>
    </row>
    <row r="36" spans="1:27" ht="11.25" customHeight="1" x14ac:dyDescent="0.25">
      <c r="A36" s="4"/>
      <c r="B36" s="55" t="s">
        <v>45</v>
      </c>
      <c r="C36" s="55"/>
      <c r="D36" s="55"/>
      <c r="E36" s="55"/>
      <c r="F36" s="55"/>
      <c r="G36" s="55"/>
      <c r="H36" s="55"/>
      <c r="I36" s="55"/>
      <c r="J36" s="55"/>
      <c r="K36" s="4"/>
      <c r="L36" s="56" t="s">
        <v>39</v>
      </c>
      <c r="M36" s="56"/>
      <c r="N36" s="56"/>
      <c r="O36" s="4"/>
      <c r="P36" s="4"/>
      <c r="Q36" s="60" t="s">
        <v>42</v>
      </c>
      <c r="R36" s="60"/>
      <c r="S36" s="60"/>
      <c r="T36" s="60"/>
      <c r="U36" s="60"/>
      <c r="V36" s="61" t="str">
        <f>IF(ISNA(VLOOKUP(Q36,I50:J66,2,FALSE)),"",VLOOKUP(Q36,I50:J66,2,FALSE))</f>
        <v>-</v>
      </c>
      <c r="W36" s="61"/>
      <c r="X36" s="61"/>
      <c r="Y36" s="62">
        <v>0</v>
      </c>
      <c r="Z36" s="62"/>
      <c r="AA36" s="62"/>
    </row>
    <row r="37" spans="1:27" ht="11.25" customHeight="1" x14ac:dyDescent="0.25">
      <c r="A37" s="10"/>
      <c r="O37" s="4"/>
      <c r="P37" s="4"/>
      <c r="Q37" s="49" t="s">
        <v>42</v>
      </c>
      <c r="R37" s="49"/>
      <c r="S37" s="49"/>
      <c r="T37" s="49"/>
      <c r="U37" s="49"/>
      <c r="V37" s="50" t="str">
        <f>IF(ISNA(VLOOKUP(Q37,I50:J65,2,FALSE)),"",VLOOKUP(Q37,I50:J65,2,FALSE))</f>
        <v>-</v>
      </c>
      <c r="W37" s="50"/>
      <c r="X37" s="50"/>
      <c r="Y37" s="51">
        <v>0</v>
      </c>
      <c r="Z37" s="51"/>
      <c r="AA37" s="51"/>
    </row>
    <row r="38" spans="1:27" ht="11.25" customHeight="1" x14ac:dyDescent="0.25">
      <c r="A38" s="11"/>
      <c r="B38" s="47"/>
      <c r="C38" s="47"/>
      <c r="D38" s="47"/>
      <c r="E38" s="47"/>
      <c r="F38" s="47"/>
      <c r="G38" s="47"/>
      <c r="H38" s="47"/>
      <c r="I38" s="47"/>
      <c r="J38" s="47"/>
      <c r="K38" s="4"/>
      <c r="L38" s="47"/>
      <c r="M38" s="47"/>
      <c r="N38" s="47"/>
      <c r="O38" s="4"/>
      <c r="P38" s="4"/>
      <c r="Q38" s="49" t="s">
        <v>42</v>
      </c>
      <c r="R38" s="49"/>
      <c r="S38" s="49"/>
      <c r="T38" s="49"/>
      <c r="U38" s="49"/>
      <c r="V38" s="50" t="str">
        <f>IF(ISNA(VLOOKUP(Q38,I50:J65,2,FALSE)),"",VLOOKUP(Q38,I50:J65,2,FALSE))</f>
        <v>-</v>
      </c>
      <c r="W38" s="50"/>
      <c r="X38" s="50"/>
      <c r="Y38" s="51">
        <v>0</v>
      </c>
      <c r="Z38" s="51"/>
      <c r="AA38" s="51"/>
    </row>
    <row r="39" spans="1:27" ht="11.25" customHeight="1" x14ac:dyDescent="0.25">
      <c r="A39" s="25"/>
      <c r="B39" s="55" t="s">
        <v>46</v>
      </c>
      <c r="C39" s="55"/>
      <c r="D39" s="55"/>
      <c r="E39" s="55"/>
      <c r="F39" s="55"/>
      <c r="G39" s="55"/>
      <c r="H39" s="55"/>
      <c r="I39" s="55"/>
      <c r="J39" s="55"/>
      <c r="K39" s="4"/>
      <c r="L39" s="56" t="s">
        <v>39</v>
      </c>
      <c r="M39" s="56"/>
      <c r="N39" s="56"/>
      <c r="O39" s="4"/>
      <c r="P39" s="9"/>
      <c r="Q39" s="49" t="s">
        <v>42</v>
      </c>
      <c r="R39" s="49"/>
      <c r="S39" s="49"/>
      <c r="T39" s="49"/>
      <c r="U39" s="49"/>
      <c r="V39" s="50" t="str">
        <f>IF(ISNA(VLOOKUP(Q39,I50:J65,2,FALSE)),"",VLOOKUP(Q39,I50:J65,2,FALSE))</f>
        <v>-</v>
      </c>
      <c r="W39" s="50"/>
      <c r="X39" s="50"/>
      <c r="Y39" s="51">
        <v>0</v>
      </c>
      <c r="Z39" s="51"/>
      <c r="AA39" s="51"/>
    </row>
    <row r="40" spans="1:27" ht="11.25" customHeight="1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"/>
      <c r="L40" s="57"/>
      <c r="M40" s="57"/>
      <c r="N40" s="57"/>
      <c r="O40" s="4"/>
      <c r="P40" s="4"/>
      <c r="Q40" s="49" t="s">
        <v>42</v>
      </c>
      <c r="R40" s="49"/>
      <c r="S40" s="49"/>
      <c r="T40" s="49"/>
      <c r="U40" s="49"/>
      <c r="V40" s="50" t="str">
        <f>IF(ISNA(VLOOKUP(Q40,I50:J65,2,FALSE)),"",VLOOKUP(Q40,I50:J65,2,FALSE))</f>
        <v>-</v>
      </c>
      <c r="W40" s="50"/>
      <c r="X40" s="50"/>
      <c r="Y40" s="51">
        <v>0</v>
      </c>
      <c r="Z40" s="51"/>
      <c r="AA40" s="51"/>
    </row>
    <row r="41" spans="1:27" ht="11.25" customHeight="1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4"/>
      <c r="L41" s="36"/>
      <c r="M41" s="36"/>
      <c r="N41" s="36"/>
      <c r="O41" s="4"/>
      <c r="P41" s="4"/>
      <c r="Q41" s="49" t="s">
        <v>42</v>
      </c>
      <c r="R41" s="49"/>
      <c r="S41" s="49"/>
      <c r="T41" s="49"/>
      <c r="U41" s="49"/>
      <c r="V41" s="50" t="str">
        <f>IF(ISNA(VLOOKUP(Q41,I50:J65,2,FALSE)),"",VLOOKUP(Q41,I50:J65,2,FALSE))</f>
        <v>-</v>
      </c>
      <c r="W41" s="50"/>
      <c r="X41" s="50"/>
      <c r="Y41" s="51">
        <v>0</v>
      </c>
      <c r="Z41" s="51"/>
      <c r="AA41" s="51"/>
    </row>
    <row r="42" spans="1:27" ht="11.25" customHeight="1" x14ac:dyDescent="0.25">
      <c r="A42" s="4"/>
      <c r="B42" s="23"/>
      <c r="C42" s="23"/>
      <c r="D42" s="23"/>
      <c r="E42" s="23"/>
      <c r="F42" s="23"/>
      <c r="G42" s="23"/>
      <c r="H42" s="23"/>
      <c r="I42" s="23"/>
      <c r="J42" s="23"/>
      <c r="K42" s="4"/>
      <c r="L42" s="36"/>
      <c r="M42" s="36"/>
      <c r="N42" s="36"/>
      <c r="O42" s="4"/>
      <c r="P42" s="4"/>
      <c r="Q42" s="49" t="s">
        <v>42</v>
      </c>
      <c r="R42" s="49"/>
      <c r="S42" s="49"/>
      <c r="T42" s="49"/>
      <c r="U42" s="49"/>
      <c r="V42" s="50" t="str">
        <f>IF(ISNA(VLOOKUP(Q42,I50:J65,2,FALSE)),"",VLOOKUP(Q42,I50:J65,2,FALSE))</f>
        <v>-</v>
      </c>
      <c r="W42" s="50"/>
      <c r="X42" s="50"/>
      <c r="Y42" s="51">
        <v>0</v>
      </c>
      <c r="Z42" s="51"/>
      <c r="AA42" s="51"/>
    </row>
    <row r="43" spans="1:27" ht="11.25" customHeight="1" x14ac:dyDescent="0.25">
      <c r="A43" s="25"/>
      <c r="B43" s="23"/>
      <c r="C43" s="23"/>
      <c r="D43" s="23"/>
      <c r="E43" s="23"/>
      <c r="F43" s="23"/>
      <c r="G43" s="23"/>
      <c r="H43" s="23"/>
      <c r="I43" s="23"/>
      <c r="J43" s="23"/>
      <c r="K43" s="4"/>
      <c r="L43" s="36"/>
      <c r="M43" s="36"/>
      <c r="N43" s="36"/>
      <c r="O43" s="4"/>
      <c r="P43" s="4"/>
      <c r="Q43" s="18"/>
      <c r="R43" s="18"/>
      <c r="S43" s="18"/>
      <c r="T43" s="18"/>
      <c r="U43" s="18"/>
      <c r="V43" s="13"/>
      <c r="W43" s="13"/>
      <c r="X43" s="13"/>
      <c r="Y43" s="54">
        <f>SUM(Y36:Y42)</f>
        <v>0</v>
      </c>
      <c r="Z43" s="54"/>
      <c r="AA43" s="54"/>
    </row>
    <row r="44" spans="1:27" ht="11.25" customHeight="1" x14ac:dyDescent="0.25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4"/>
      <c r="L44" s="36"/>
      <c r="M44" s="36"/>
      <c r="N44" s="36"/>
      <c r="O44" s="4"/>
      <c r="P44" s="4"/>
      <c r="Q44" s="18"/>
      <c r="R44" s="18"/>
      <c r="S44" s="18"/>
      <c r="T44" s="18"/>
      <c r="U44" s="18"/>
      <c r="V44" s="13"/>
      <c r="W44" s="13"/>
      <c r="X44" s="13"/>
      <c r="Y44" s="39"/>
      <c r="Z44" s="39"/>
      <c r="AA44" s="39"/>
    </row>
    <row r="45" spans="1:27" ht="11.25" customHeight="1" x14ac:dyDescent="0.25">
      <c r="A45" s="4"/>
      <c r="B45" s="23"/>
      <c r="C45" s="23"/>
      <c r="D45" s="23"/>
      <c r="E45" s="23"/>
      <c r="F45" s="23"/>
      <c r="G45" s="23"/>
      <c r="H45" s="23"/>
      <c r="I45" s="23"/>
      <c r="J45" s="23"/>
      <c r="K45" s="4"/>
      <c r="L45" s="36"/>
      <c r="M45" s="36"/>
      <c r="N45" s="36"/>
      <c r="O45" s="4"/>
      <c r="P45" s="4"/>
      <c r="Q45" s="43" t="s">
        <v>76</v>
      </c>
      <c r="R45" s="43"/>
      <c r="S45" s="43"/>
      <c r="T45" s="43"/>
      <c r="U45" s="43"/>
      <c r="V45" s="13"/>
      <c r="W45" s="13"/>
      <c r="X45" s="13"/>
      <c r="Y45" s="42">
        <v>0</v>
      </c>
      <c r="Z45" s="42"/>
      <c r="AA45" s="42"/>
    </row>
    <row r="46" spans="1:27" ht="11.25" customHeight="1" x14ac:dyDescent="0.25">
      <c r="A46" s="4"/>
      <c r="B46" s="23"/>
      <c r="C46" s="23"/>
      <c r="D46" s="23"/>
      <c r="E46" s="23"/>
      <c r="F46" s="23"/>
      <c r="G46" s="23"/>
      <c r="H46" s="23"/>
      <c r="I46" s="23"/>
      <c r="J46" s="23"/>
      <c r="K46" s="4"/>
      <c r="L46" s="36"/>
      <c r="M46" s="36"/>
      <c r="N46" s="36"/>
      <c r="O46" s="4"/>
      <c r="P46" s="4"/>
      <c r="Q46" s="41" t="s">
        <v>77</v>
      </c>
      <c r="R46" s="41"/>
      <c r="S46" s="41"/>
      <c r="T46" s="41"/>
      <c r="U46" s="41"/>
      <c r="V46" s="13"/>
      <c r="W46" s="13"/>
      <c r="X46" s="13"/>
      <c r="Y46" s="82"/>
      <c r="Z46" s="82"/>
      <c r="AA46" s="40">
        <v>0</v>
      </c>
    </row>
    <row r="47" spans="1:27" ht="11.25" customHeight="1" x14ac:dyDescent="0.25">
      <c r="A47" s="4"/>
      <c r="B47" s="23"/>
      <c r="C47" s="23"/>
      <c r="D47" s="23"/>
      <c r="E47" s="23"/>
      <c r="F47" s="23"/>
      <c r="G47" s="23"/>
      <c r="H47" s="23"/>
      <c r="I47" s="23"/>
      <c r="J47" s="23"/>
      <c r="K47" s="4"/>
      <c r="L47" s="36"/>
      <c r="M47" s="36"/>
      <c r="N47" s="36"/>
      <c r="O47" s="4"/>
      <c r="P47" s="4"/>
      <c r="Q47" s="43" t="s">
        <v>69</v>
      </c>
      <c r="R47" s="43"/>
      <c r="S47" s="43"/>
      <c r="T47" s="43"/>
      <c r="U47" s="43"/>
      <c r="V47" s="13"/>
      <c r="W47" s="13"/>
      <c r="X47" s="13"/>
      <c r="Y47" s="82"/>
      <c r="Z47" s="82"/>
      <c r="AA47" s="40">
        <v>0</v>
      </c>
    </row>
    <row r="48" spans="1:27" ht="11.25" customHeight="1" x14ac:dyDescent="0.25">
      <c r="A48" s="4"/>
      <c r="B48" s="23"/>
      <c r="C48" s="23"/>
      <c r="D48" s="23"/>
      <c r="E48" s="23"/>
      <c r="F48" s="23"/>
      <c r="G48" s="23"/>
      <c r="H48" s="23"/>
      <c r="I48" s="23"/>
      <c r="J48" s="23"/>
      <c r="K48" s="4"/>
      <c r="L48" s="36"/>
      <c r="M48" s="36"/>
      <c r="N48" s="36"/>
      <c r="O48" s="4"/>
      <c r="P48" s="4"/>
      <c r="Q48" s="12"/>
      <c r="R48" s="12"/>
      <c r="S48" s="12"/>
      <c r="T48" s="12"/>
      <c r="V48" s="35"/>
      <c r="W48" s="35" t="s">
        <v>38</v>
      </c>
      <c r="X48" s="35"/>
      <c r="Y48" s="15"/>
      <c r="Z48" s="53">
        <f>Y23+Y33+Y43+Y45+AA46+AA47</f>
        <v>0</v>
      </c>
      <c r="AA48" s="53"/>
    </row>
    <row r="49" spans="1:27" ht="11.25" hidden="1" customHeight="1" x14ac:dyDescent="0.25">
      <c r="A49" s="10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2"/>
      <c r="R49" s="12"/>
      <c r="S49" s="12"/>
      <c r="T49" s="12"/>
      <c r="U49" s="26"/>
      <c r="V49" s="26"/>
      <c r="W49" s="26"/>
      <c r="X49" s="26"/>
      <c r="Y49" s="27"/>
      <c r="Z49" s="27"/>
      <c r="AA49" s="27"/>
    </row>
    <row r="50" spans="1:27" ht="15" hidden="1" customHeight="1" x14ac:dyDescent="0.25">
      <c r="A50" s="8" t="s">
        <v>42</v>
      </c>
      <c r="B50" s="8" t="s">
        <v>41</v>
      </c>
      <c r="C50" s="7"/>
      <c r="D50" s="7"/>
      <c r="E50" s="8" t="s">
        <v>42</v>
      </c>
      <c r="F50" s="8" t="s">
        <v>41</v>
      </c>
      <c r="G50" s="44"/>
      <c r="H50" s="44"/>
      <c r="I50" s="8" t="s">
        <v>42</v>
      </c>
      <c r="J50" s="8" t="s">
        <v>41</v>
      </c>
      <c r="K50" s="8"/>
    </row>
    <row r="51" spans="1:27" ht="15" hidden="1" customHeight="1" x14ac:dyDescent="0.25">
      <c r="A51" s="12" t="s">
        <v>55</v>
      </c>
      <c r="B51" s="12">
        <v>811011</v>
      </c>
      <c r="C51" s="7"/>
      <c r="D51" s="12"/>
      <c r="E51" s="12" t="s">
        <v>15</v>
      </c>
      <c r="F51" s="12">
        <v>821018</v>
      </c>
      <c r="G51" s="44"/>
      <c r="H51" s="44"/>
      <c r="I51" s="12" t="s">
        <v>26</v>
      </c>
      <c r="J51" s="12">
        <v>825001</v>
      </c>
    </row>
    <row r="52" spans="1:27" ht="15" hidden="1" customHeight="1" x14ac:dyDescent="0.25">
      <c r="A52" s="12" t="s">
        <v>56</v>
      </c>
      <c r="B52" s="12">
        <v>811013</v>
      </c>
      <c r="C52" s="12"/>
      <c r="D52" s="12"/>
      <c r="E52" s="12" t="s">
        <v>16</v>
      </c>
      <c r="F52" s="12">
        <v>821117</v>
      </c>
      <c r="G52" s="44"/>
      <c r="H52" s="44"/>
      <c r="I52" s="12" t="s">
        <v>27</v>
      </c>
      <c r="J52" s="12">
        <v>825003</v>
      </c>
    </row>
    <row r="53" spans="1:27" ht="15" hidden="1" customHeight="1" x14ac:dyDescent="0.25">
      <c r="A53" s="12" t="s">
        <v>58</v>
      </c>
      <c r="B53" s="12">
        <v>811014</v>
      </c>
      <c r="C53" s="12"/>
      <c r="D53" s="12"/>
      <c r="E53" s="12" t="s">
        <v>17</v>
      </c>
      <c r="F53" s="12">
        <v>821213</v>
      </c>
      <c r="G53" s="44"/>
      <c r="H53" s="44"/>
      <c r="I53" s="12" t="s">
        <v>28</v>
      </c>
      <c r="J53" s="12">
        <v>825013</v>
      </c>
    </row>
    <row r="54" spans="1:27" ht="15" hidden="1" customHeight="1" x14ac:dyDescent="0.25">
      <c r="A54" s="12" t="s">
        <v>59</v>
      </c>
      <c r="B54" s="12">
        <v>811015</v>
      </c>
      <c r="C54" s="12"/>
      <c r="D54" s="12"/>
      <c r="E54" s="12" t="s">
        <v>18</v>
      </c>
      <c r="F54" s="12">
        <v>821302</v>
      </c>
      <c r="G54" s="44"/>
      <c r="H54" s="44"/>
      <c r="I54" s="12" t="s">
        <v>37</v>
      </c>
      <c r="J54" s="12">
        <v>825019</v>
      </c>
    </row>
    <row r="55" spans="1:27" ht="15" hidden="1" customHeight="1" x14ac:dyDescent="0.25">
      <c r="A55" s="12" t="s">
        <v>60</v>
      </c>
      <c r="B55" s="12">
        <v>811016</v>
      </c>
      <c r="C55" s="12"/>
      <c r="D55" s="12"/>
      <c r="E55" s="12" t="s">
        <v>19</v>
      </c>
      <c r="F55" s="12">
        <v>821303</v>
      </c>
      <c r="G55" s="44"/>
      <c r="H55" s="44"/>
      <c r="I55" s="12" t="s">
        <v>29</v>
      </c>
      <c r="J55" s="12">
        <v>825021</v>
      </c>
    </row>
    <row r="56" spans="1:27" ht="15" hidden="1" customHeight="1" x14ac:dyDescent="0.25">
      <c r="A56" s="12" t="s">
        <v>61</v>
      </c>
      <c r="B56" s="12">
        <v>811017</v>
      </c>
      <c r="C56" s="12"/>
      <c r="D56" s="12"/>
      <c r="E56" s="12" t="s">
        <v>20</v>
      </c>
      <c r="F56" s="12">
        <v>821304</v>
      </c>
      <c r="G56" s="44"/>
      <c r="H56" s="44"/>
      <c r="I56" s="12" t="s">
        <v>30</v>
      </c>
      <c r="J56" s="12">
        <v>825022</v>
      </c>
    </row>
    <row r="57" spans="1:27" ht="15" hidden="1" customHeight="1" x14ac:dyDescent="0.25">
      <c r="A57" s="12" t="s">
        <v>57</v>
      </c>
      <c r="B57" s="12">
        <v>811018</v>
      </c>
      <c r="C57" s="12"/>
      <c r="D57" s="12"/>
      <c r="E57" s="12" t="s">
        <v>21</v>
      </c>
      <c r="F57" s="12">
        <v>821305</v>
      </c>
      <c r="G57" s="44"/>
      <c r="H57" s="44"/>
      <c r="I57" s="12" t="s">
        <v>54</v>
      </c>
      <c r="J57" s="12">
        <v>825023</v>
      </c>
    </row>
    <row r="58" spans="1:27" ht="15" hidden="1" customHeight="1" x14ac:dyDescent="0.25">
      <c r="A58" s="12" t="s">
        <v>62</v>
      </c>
      <c r="B58" s="12">
        <v>811020</v>
      </c>
      <c r="C58" s="12"/>
      <c r="D58" s="12"/>
      <c r="E58" s="12" t="s">
        <v>65</v>
      </c>
      <c r="F58" s="12">
        <v>821414</v>
      </c>
      <c r="G58" s="44"/>
      <c r="H58" s="44"/>
      <c r="I58" s="12" t="s">
        <v>66</v>
      </c>
      <c r="J58" s="12">
        <v>825024</v>
      </c>
    </row>
    <row r="59" spans="1:27" ht="15" hidden="1" customHeight="1" x14ac:dyDescent="0.25">
      <c r="A59" s="12" t="s">
        <v>63</v>
      </c>
      <c r="B59" s="12">
        <v>811021</v>
      </c>
      <c r="C59" s="12"/>
      <c r="D59" s="12"/>
      <c r="E59" s="12" t="s">
        <v>22</v>
      </c>
      <c r="F59" s="12">
        <v>821415</v>
      </c>
      <c r="G59" s="44"/>
      <c r="H59" s="44"/>
      <c r="I59" s="12" t="s">
        <v>32</v>
      </c>
      <c r="J59" s="12">
        <v>825025</v>
      </c>
    </row>
    <row r="60" spans="1:27" ht="15" hidden="1" customHeight="1" x14ac:dyDescent="0.25">
      <c r="A60" s="12" t="s">
        <v>10</v>
      </c>
      <c r="B60" s="12">
        <v>811022</v>
      </c>
      <c r="C60" s="12"/>
      <c r="D60" s="12"/>
      <c r="E60" s="12" t="s">
        <v>23</v>
      </c>
      <c r="F60" s="12">
        <v>821416</v>
      </c>
      <c r="G60" s="44"/>
      <c r="H60" s="44"/>
      <c r="I60" s="12" t="s">
        <v>33</v>
      </c>
      <c r="J60" s="12">
        <v>825026</v>
      </c>
    </row>
    <row r="61" spans="1:27" ht="15" hidden="1" customHeight="1" x14ac:dyDescent="0.25">
      <c r="A61" s="12" t="s">
        <v>11</v>
      </c>
      <c r="B61" s="12">
        <v>811023</v>
      </c>
      <c r="C61" s="12"/>
      <c r="D61" s="12"/>
      <c r="E61" s="12" t="s">
        <v>52</v>
      </c>
      <c r="F61" s="12">
        <v>821417</v>
      </c>
      <c r="G61" s="44"/>
      <c r="H61" s="44"/>
      <c r="I61" s="12" t="s">
        <v>34</v>
      </c>
      <c r="J61" s="12">
        <v>825027</v>
      </c>
    </row>
    <row r="62" spans="1:27" ht="15" hidden="1" customHeight="1" x14ac:dyDescent="0.25">
      <c r="A62" s="12" t="s">
        <v>12</v>
      </c>
      <c r="B62" s="12">
        <v>811024</v>
      </c>
      <c r="C62" s="12"/>
      <c r="D62" s="12"/>
      <c r="E62" s="12" t="s">
        <v>24</v>
      </c>
      <c r="F62" s="12">
        <v>821418</v>
      </c>
      <c r="G62" s="44"/>
      <c r="H62" s="44"/>
      <c r="I62" s="12" t="s">
        <v>67</v>
      </c>
      <c r="J62" s="12">
        <v>825029</v>
      </c>
    </row>
    <row r="63" spans="1:27" ht="15" hidden="1" customHeight="1" x14ac:dyDescent="0.25">
      <c r="A63" s="12" t="s">
        <v>64</v>
      </c>
      <c r="B63" s="12">
        <v>811025</v>
      </c>
      <c r="C63" s="12"/>
      <c r="D63" s="12"/>
      <c r="E63" s="12" t="s">
        <v>25</v>
      </c>
      <c r="F63" s="12">
        <v>821421</v>
      </c>
      <c r="G63" s="44"/>
      <c r="H63" s="44"/>
      <c r="I63" s="12" t="s">
        <v>35</v>
      </c>
      <c r="J63" s="12">
        <v>825030</v>
      </c>
    </row>
    <row r="64" spans="1:27" ht="15" hidden="1" customHeight="1" x14ac:dyDescent="0.25">
      <c r="A64" s="12" t="s">
        <v>13</v>
      </c>
      <c r="B64" s="12">
        <v>811026</v>
      </c>
      <c r="C64" s="12"/>
      <c r="D64" s="12"/>
      <c r="E64" s="12" t="s">
        <v>31</v>
      </c>
      <c r="F64" s="12">
        <v>821425</v>
      </c>
      <c r="G64" s="44"/>
      <c r="H64" s="44"/>
      <c r="I64" s="12" t="s">
        <v>53</v>
      </c>
      <c r="J64" s="12">
        <v>825034</v>
      </c>
    </row>
    <row r="65" spans="1:12" ht="15" hidden="1" customHeight="1" x14ac:dyDescent="0.25">
      <c r="A65" s="12" t="s">
        <v>14</v>
      </c>
      <c r="B65" s="12">
        <v>811030</v>
      </c>
      <c r="C65" s="12"/>
      <c r="D65" s="12"/>
      <c r="E65" s="12"/>
      <c r="G65" s="44"/>
      <c r="H65" s="44"/>
      <c r="I65" s="12" t="s">
        <v>36</v>
      </c>
      <c r="J65" s="12">
        <v>825035</v>
      </c>
    </row>
    <row r="66" spans="1:12" x14ac:dyDescent="0.25">
      <c r="A66" s="38"/>
      <c r="B66" s="37"/>
      <c r="C66" s="12"/>
    </row>
    <row r="67" spans="1:12" x14ac:dyDescent="0.25">
      <c r="A67" s="12"/>
      <c r="D67" s="4"/>
      <c r="E67" s="4"/>
      <c r="F67" s="4"/>
      <c r="G67" s="4"/>
      <c r="H67" s="12"/>
      <c r="I67" s="4"/>
      <c r="J67" s="4"/>
      <c r="K67" s="4"/>
    </row>
    <row r="68" spans="1:12" x14ac:dyDescent="0.25">
      <c r="B68" s="22"/>
      <c r="C68" s="4"/>
      <c r="D68" s="12"/>
      <c r="E68" s="4"/>
      <c r="F68" s="13"/>
      <c r="G68" s="4"/>
      <c r="H68" s="4"/>
      <c r="I68" s="12"/>
      <c r="J68" s="12"/>
      <c r="K68" s="4"/>
      <c r="L68" s="13"/>
    </row>
    <row r="69" spans="1:12" x14ac:dyDescent="0.25">
      <c r="B69" s="4"/>
      <c r="C69" s="12"/>
    </row>
  </sheetData>
  <dataConsolidate/>
  <mergeCells count="145">
    <mergeCell ref="Q47:U47"/>
    <mergeCell ref="Y1:AA1"/>
    <mergeCell ref="A4:N4"/>
    <mergeCell ref="P4:AA4"/>
    <mergeCell ref="A6:C6"/>
    <mergeCell ref="D6:G6"/>
    <mergeCell ref="I6:K6"/>
    <mergeCell ref="L6:N6"/>
    <mergeCell ref="P6:Q6"/>
    <mergeCell ref="S6:AA6"/>
    <mergeCell ref="Y3:AA3"/>
    <mergeCell ref="Y2:AA2"/>
    <mergeCell ref="A12:C12"/>
    <mergeCell ref="D12:N17"/>
    <mergeCell ref="Q12:U12"/>
    <mergeCell ref="V12:X12"/>
    <mergeCell ref="Y12:AA12"/>
    <mergeCell ref="Q13:U13"/>
    <mergeCell ref="P7:Q7"/>
    <mergeCell ref="S7:T7"/>
    <mergeCell ref="A8:C8"/>
    <mergeCell ref="D8:N10"/>
    <mergeCell ref="P10:U10"/>
    <mergeCell ref="V10:X10"/>
    <mergeCell ref="V13:X13"/>
    <mergeCell ref="Y13:AA13"/>
    <mergeCell ref="Q14:U14"/>
    <mergeCell ref="V14:X14"/>
    <mergeCell ref="Y14:AA14"/>
    <mergeCell ref="Q15:U15"/>
    <mergeCell ref="V15:X15"/>
    <mergeCell ref="Y15:AA15"/>
    <mergeCell ref="Y10:AA10"/>
    <mergeCell ref="Q11:U11"/>
    <mergeCell ref="V11:X11"/>
    <mergeCell ref="Y11:AA11"/>
    <mergeCell ref="Q18:U18"/>
    <mergeCell ref="V18:X18"/>
    <mergeCell ref="Y18:AA18"/>
    <mergeCell ref="Q19:U19"/>
    <mergeCell ref="V19:X19"/>
    <mergeCell ref="Y19:AA19"/>
    <mergeCell ref="Q16:U16"/>
    <mergeCell ref="V16:X16"/>
    <mergeCell ref="Y16:AA16"/>
    <mergeCell ref="Q17:U17"/>
    <mergeCell ref="V17:X17"/>
    <mergeCell ref="Y17:AA17"/>
    <mergeCell ref="Q22:U22"/>
    <mergeCell ref="V22:X22"/>
    <mergeCell ref="Y22:AA22"/>
    <mergeCell ref="Y23:AA23"/>
    <mergeCell ref="P25:U25"/>
    <mergeCell ref="V25:X25"/>
    <mergeCell ref="Y25:AA25"/>
    <mergeCell ref="Q20:U20"/>
    <mergeCell ref="V20:X20"/>
    <mergeCell ref="Y20:AA20"/>
    <mergeCell ref="Q21:U21"/>
    <mergeCell ref="V21:X21"/>
    <mergeCell ref="Y21:AA21"/>
    <mergeCell ref="Q28:U28"/>
    <mergeCell ref="V28:X28"/>
    <mergeCell ref="Y28:AA28"/>
    <mergeCell ref="Q29:U29"/>
    <mergeCell ref="V29:X29"/>
    <mergeCell ref="Y29:AA29"/>
    <mergeCell ref="Q26:U26"/>
    <mergeCell ref="V26:X26"/>
    <mergeCell ref="Y26:AA26"/>
    <mergeCell ref="Q27:U27"/>
    <mergeCell ref="V27:X27"/>
    <mergeCell ref="Y27:AA27"/>
    <mergeCell ref="Q32:U32"/>
    <mergeCell ref="V32:X32"/>
    <mergeCell ref="Y32:AA32"/>
    <mergeCell ref="Y33:AA33"/>
    <mergeCell ref="B30:J30"/>
    <mergeCell ref="L30:N30"/>
    <mergeCell ref="Q30:U30"/>
    <mergeCell ref="V30:X30"/>
    <mergeCell ref="Y30:AA30"/>
    <mergeCell ref="B31:J31"/>
    <mergeCell ref="L31:N31"/>
    <mergeCell ref="Q31:U31"/>
    <mergeCell ref="V31:X31"/>
    <mergeCell ref="Y31:AA31"/>
    <mergeCell ref="Y37:AA37"/>
    <mergeCell ref="Q38:U38"/>
    <mergeCell ref="V38:X38"/>
    <mergeCell ref="Y38:AA38"/>
    <mergeCell ref="P35:U35"/>
    <mergeCell ref="V35:X35"/>
    <mergeCell ref="Y35:AA35"/>
    <mergeCell ref="Q36:U36"/>
    <mergeCell ref="V36:X36"/>
    <mergeCell ref="Y36:AA36"/>
    <mergeCell ref="V41:X41"/>
    <mergeCell ref="Y41:AA41"/>
    <mergeCell ref="Q42:U42"/>
    <mergeCell ref="V42:X42"/>
    <mergeCell ref="Y42:AA42"/>
    <mergeCell ref="M20:N20"/>
    <mergeCell ref="C2:E2"/>
    <mergeCell ref="Z48:AA48"/>
    <mergeCell ref="Y43:AA43"/>
    <mergeCell ref="Q39:U39"/>
    <mergeCell ref="V39:X39"/>
    <mergeCell ref="Y39:AA39"/>
    <mergeCell ref="B35:J35"/>
    <mergeCell ref="L35:N35"/>
    <mergeCell ref="Q40:U40"/>
    <mergeCell ref="V40:X40"/>
    <mergeCell ref="Y40:AA40"/>
    <mergeCell ref="B39:J39"/>
    <mergeCell ref="L39:N39"/>
    <mergeCell ref="L40:N40"/>
    <mergeCell ref="B36:J36"/>
    <mergeCell ref="L36:N36"/>
    <mergeCell ref="Q37:U37"/>
    <mergeCell ref="V37:X37"/>
    <mergeCell ref="Y45:AA45"/>
    <mergeCell ref="Q45:U45"/>
    <mergeCell ref="G62:H62"/>
    <mergeCell ref="G63:H63"/>
    <mergeCell ref="G64:H64"/>
    <mergeCell ref="G65:H65"/>
    <mergeCell ref="D20:J22"/>
    <mergeCell ref="K20:L20"/>
    <mergeCell ref="G56:H56"/>
    <mergeCell ref="G57:H57"/>
    <mergeCell ref="G58:H58"/>
    <mergeCell ref="G59:H59"/>
    <mergeCell ref="G60:H60"/>
    <mergeCell ref="G61:H61"/>
    <mergeCell ref="G50:H50"/>
    <mergeCell ref="G51:H51"/>
    <mergeCell ref="G52:H52"/>
    <mergeCell ref="G53:H53"/>
    <mergeCell ref="G54:H54"/>
    <mergeCell ref="G55:H55"/>
    <mergeCell ref="B38:J38"/>
    <mergeCell ref="L38:N38"/>
    <mergeCell ref="A28:C28"/>
    <mergeCell ref="Q41:U41"/>
  </mergeCells>
  <dataValidations count="4">
    <dataValidation type="list" allowBlank="1" showInputMessage="1" showErrorMessage="1" sqref="Q26:U32" xr:uid="{00000000-0002-0000-0000-000000000000}">
      <formula1>$E$50:$E$65</formula1>
    </dataValidation>
    <dataValidation type="list" allowBlank="1" showInputMessage="1" showErrorMessage="1" sqref="Q36:U42" xr:uid="{00000000-0002-0000-0000-000001000000}">
      <formula1>$I$50:$I$66</formula1>
    </dataValidation>
    <dataValidation allowBlank="1" showInputMessage="1" showErrorMessage="1" errorTitle="Can't Enter Class Code" error="Select from Drop Down for Class Code" sqref="V11:X22" xr:uid="{00000000-0002-0000-0000-000002000000}"/>
    <dataValidation type="list" allowBlank="1" showInputMessage="1" showErrorMessage="1" sqref="Q11:U22" xr:uid="{00000000-0002-0000-0000-000003000000}">
      <formula1>$A$50:$A$67</formula1>
    </dataValidation>
  </dataValidations>
  <pageMargins left="0.45" right="0.45" top="0.5" bottom="0.5" header="0.3" footer="0.3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Closing with expensed cost</vt:lpstr>
      <vt:lpstr>'Closing with expensed cost'!Print_Area</vt:lpstr>
    </vt:vector>
  </TitlesOfParts>
  <Company>Texas A&amp;M Univeristy - Division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Washington, Ja'Netta</dc:creator>
  <cp:lastModifiedBy>Dockery, Dorothy A</cp:lastModifiedBy>
  <cp:lastPrinted>2025-06-27T16:05:00Z</cp:lastPrinted>
  <dcterms:created xsi:type="dcterms:W3CDTF">2013-01-17T16:05:55Z</dcterms:created>
  <dcterms:modified xsi:type="dcterms:W3CDTF">2025-06-27T16:05:07Z</dcterms:modified>
</cp:coreProperties>
</file>